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liveteesac-my.sharepoint.com/personal/g_lacey_tees_ac_uk/Documents/Foundation Year/Engineering in Practice/lectures/"/>
    </mc:Choice>
  </mc:AlternateContent>
  <xr:revisionPtr revIDLastSave="303" documentId="11_BBD3CD7C8363A61B46A3583C4D2D96F385C75C31" xr6:coauthVersionLast="47" xr6:coauthVersionMax="47" xr10:uidLastSave="{C522EEDB-49B0-4BE1-B787-EEEB47093D41}"/>
  <bookViews>
    <workbookView xWindow="-110" yWindow="-110" windowWidth="19420" windowHeight="10420" activeTab="1" xr2:uid="{00000000-000D-0000-FFFF-FFFF00000000}"/>
  </bookViews>
  <sheets>
    <sheet name="U value" sheetId="2" r:id="rId1"/>
    <sheet name="loss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3" l="1"/>
  <c r="C21" i="3"/>
  <c r="C22" i="3"/>
  <c r="E22" i="3" s="1"/>
  <c r="C23" i="3"/>
  <c r="C24" i="3"/>
  <c r="E24" i="3" s="1"/>
  <c r="C25" i="3"/>
  <c r="E25" i="3" s="1"/>
  <c r="C19" i="3"/>
  <c r="E19" i="3" s="1"/>
  <c r="B10" i="2"/>
  <c r="B8" i="2"/>
  <c r="C8" i="2"/>
  <c r="E3" i="3"/>
  <c r="E4" i="3"/>
  <c r="E6" i="3"/>
  <c r="E7" i="3"/>
  <c r="E8" i="3"/>
  <c r="E9" i="3"/>
  <c r="E21" i="3"/>
  <c r="E23" i="3"/>
  <c r="E20" i="3" l="1"/>
  <c r="E26" i="3" s="1"/>
  <c r="C28" i="3" s="1"/>
  <c r="E5" i="3"/>
  <c r="E10" i="3" s="1"/>
  <c r="C12" i="3" s="1"/>
  <c r="C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tc={1C9E8976-9E59-4255-82E3-22A350E12657}</author>
    <author>tc={98A613D3-29C4-4A5C-9EF2-E6483FF8E5E9}</author>
  </authors>
  <commentList>
    <comment ref="A3" authorId="0" shapeId="0" xr:uid="{1C9E8976-9E59-4255-82E3-22A350E12657}">
      <text>
        <t>[Threaded comment]
Your version of Excel allows you to read this threaded comment; however, any edits to it will get removed if the file is opened in a newer version of Excel. Learn more: https://go.microsoft.com/fwlink/?linkid=870924
Comment:
    Outside wall only</t>
      </text>
    </comment>
    <comment ref="C3" authorId="1" shapeId="0" xr:uid="{98A613D3-29C4-4A5C-9EF2-E6483FF8E5E9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house plan (example provided to the right) Assume height of the house ceilings is 2.4 m</t>
      </text>
    </comment>
  </commentList>
</comments>
</file>

<file path=xl/sharedStrings.xml><?xml version="1.0" encoding="utf-8"?>
<sst xmlns="http://schemas.openxmlformats.org/spreadsheetml/2006/main" count="42" uniqueCount="28">
  <si>
    <t>windows</t>
  </si>
  <si>
    <t>doors</t>
  </si>
  <si>
    <t>material</t>
  </si>
  <si>
    <t>R</t>
  </si>
  <si>
    <t>Brick</t>
  </si>
  <si>
    <t>insulation</t>
  </si>
  <si>
    <t>Block</t>
  </si>
  <si>
    <t>plaster</t>
  </si>
  <si>
    <t>air</t>
  </si>
  <si>
    <t>external surface</t>
  </si>
  <si>
    <t>without insulation</t>
  </si>
  <si>
    <t>with insulation</t>
  </si>
  <si>
    <t>U</t>
  </si>
  <si>
    <t>kWh</t>
  </si>
  <si>
    <t>in 7 hours</t>
  </si>
  <si>
    <t>floor</t>
  </si>
  <si>
    <t>roof</t>
  </si>
  <si>
    <t>back wall</t>
  </si>
  <si>
    <t>front wall</t>
  </si>
  <si>
    <t>side wall</t>
  </si>
  <si>
    <t>loss (W)</t>
  </si>
  <si>
    <t>temperature difference</t>
  </si>
  <si>
    <t>area (m2)</t>
  </si>
  <si>
    <t>U value (W/m2/K)</t>
  </si>
  <si>
    <t>building</t>
  </si>
  <si>
    <t>insulated house</t>
  </si>
  <si>
    <t>uninsulated house</t>
  </si>
  <si>
    <t>semi detached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</si>
</sst>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7BCD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0" fillId="4" borderId="5" xfId="0" applyNumberFormat="1" applyFill="1" applyBorder="1" applyAlignment="1">
      <alignment wrapText="1"/>
    </xf>
    <xf numFmtId="0" fontId="0" fillId="4" borderId="4" xfId="0" applyFill="1" applyBorder="1" applyAlignment="1">
      <alignment wrapText="1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5" borderId="0" xfId="0" applyFill="1"/>
    <xf numFmtId="0" fontId="6" fillId="6" borderId="0" xfId="0" applyFont="1" applyFill="1" applyAlignment="1">
      <alignment wrapText="1"/>
    </xf>
    <xf numFmtId="0" fontId="6" fillId="6" borderId="0" xfId="0" applyFont="1" applyFill="1"/>
    <xf numFmtId="0" fontId="0" fillId="7" borderId="0" xfId="0" applyFill="1"/>
    <xf numFmtId="0" fontId="0" fillId="3" borderId="0" xfId="0" applyFill="1"/>
    <xf numFmtId="0" fontId="0" fillId="0" borderId="6" xfId="0" applyBorder="1"/>
    <xf numFmtId="0" fontId="0" fillId="5" borderId="7" xfId="0" applyFill="1" applyBorder="1"/>
    <xf numFmtId="0" fontId="0" fillId="3" borderId="7" xfId="0" applyFill="1" applyBorder="1"/>
    <xf numFmtId="164" fontId="0" fillId="0" borderId="7" xfId="0" applyNumberFormat="1" applyFill="1" applyBorder="1"/>
    <xf numFmtId="1" fontId="0" fillId="3" borderId="7" xfId="0" applyNumberFormat="1" applyFill="1" applyBorder="1"/>
    <xf numFmtId="0" fontId="6" fillId="8" borderId="0" xfId="0" applyFont="1" applyFill="1"/>
    <xf numFmtId="0" fontId="6" fillId="8" borderId="0" xfId="0" applyFont="1" applyFill="1" applyAlignment="1">
      <alignment wrapText="1"/>
    </xf>
    <xf numFmtId="0" fontId="5" fillId="7" borderId="0" xfId="0" applyFont="1" applyFill="1"/>
    <xf numFmtId="0" fontId="5" fillId="7" borderId="7" xfId="0" applyFont="1" applyFill="1" applyBorder="1"/>
    <xf numFmtId="0" fontId="0" fillId="9" borderId="7" xfId="0" applyFill="1" applyBorder="1"/>
    <xf numFmtId="164" fontId="0" fillId="9" borderId="7" xfId="0" applyNumberFormat="1" applyFill="1" applyBorder="1"/>
    <xf numFmtId="1" fontId="0" fillId="9" borderId="7" xfId="0" applyNumberFormat="1" applyFill="1" applyBorder="1"/>
    <xf numFmtId="1" fontId="0" fillId="9" borderId="9" xfId="0" applyNumberFormat="1" applyFill="1" applyBorder="1"/>
    <xf numFmtId="1" fontId="0" fillId="3" borderId="9" xfId="0" applyNumberFormat="1" applyFill="1" applyBorder="1"/>
    <xf numFmtId="1" fontId="0" fillId="3" borderId="8" xfId="0" applyNumberFormat="1" applyFill="1" applyBorder="1"/>
    <xf numFmtId="0" fontId="6" fillId="10" borderId="10" xfId="0" applyFont="1" applyFill="1" applyBorder="1"/>
    <xf numFmtId="164" fontId="6" fillId="10" borderId="11" xfId="0" applyNumberFormat="1" applyFont="1" applyFill="1" applyBorder="1"/>
    <xf numFmtId="0" fontId="6" fillId="10" borderId="12" xfId="0" applyFont="1" applyFill="1" applyBorder="1"/>
    <xf numFmtId="1" fontId="8" fillId="9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B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1</xdr:row>
      <xdr:rowOff>25400</xdr:rowOff>
    </xdr:from>
    <xdr:ext cx="4718050" cy="2635250"/>
    <xdr:pic>
      <xdr:nvPicPr>
        <xdr:cNvPr id="2" name="Picture 1">
          <a:extLst>
            <a:ext uri="{FF2B5EF4-FFF2-40B4-BE49-F238E27FC236}">
              <a16:creationId xmlns:a16="http://schemas.microsoft.com/office/drawing/2014/main" id="{0D645857-91DE-4485-8FFE-0F51811EFA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4700" y="209550"/>
          <a:ext cx="4718050" cy="263525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cey, Gill" id="{584DA01D-76F8-4DF6-AAD1-896552F9D5DF}" userId="S::G.Lacey@tees.ac.uk::ca220fe9-4412-45ac-b75d-82d0da0199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3-11-10T11:17:57.01" personId="{584DA01D-76F8-4DF6-AAD1-896552F9D5DF}" id="{1C9E8976-9E59-4255-82E3-22A350E12657}">
    <text>Outside wall only</text>
  </threadedComment>
  <threadedComment ref="C3" dT="2023-11-10T11:17:38.13" personId="{584DA01D-76F8-4DF6-AAD1-896552F9D5DF}" id="{98A613D3-29C4-4A5C-9EF2-E6483FF8E5E9}">
    <text>From house plan (example provided to the right) Assume height of the house ceilings is 2.4 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BAE0A-D2F4-410D-83A2-8A3701D05EB9}">
  <dimension ref="A1:C10"/>
  <sheetViews>
    <sheetView workbookViewId="0">
      <selection activeCell="B10" sqref="B10"/>
    </sheetView>
  </sheetViews>
  <sheetFormatPr defaultRowHeight="14.5" x14ac:dyDescent="0.35"/>
  <cols>
    <col min="1" max="2" width="14" customWidth="1"/>
    <col min="3" max="3" width="10.81640625" customWidth="1"/>
  </cols>
  <sheetData>
    <row r="1" spans="1:3" ht="32.15" customHeight="1" x14ac:dyDescent="0.35">
      <c r="A1" s="3" t="s">
        <v>2</v>
      </c>
      <c r="B1" s="3" t="s">
        <v>3</v>
      </c>
    </row>
    <row r="2" spans="1:3" ht="32.15" customHeight="1" x14ac:dyDescent="0.35">
      <c r="A2" s="2" t="s">
        <v>9</v>
      </c>
      <c r="B2" s="4">
        <v>0.06</v>
      </c>
    </row>
    <row r="3" spans="1:3" ht="32.15" customHeight="1" x14ac:dyDescent="0.35">
      <c r="A3" s="1" t="s">
        <v>4</v>
      </c>
      <c r="B3" s="4">
        <v>0.08</v>
      </c>
    </row>
    <row r="4" spans="1:3" ht="32.15" customHeight="1" x14ac:dyDescent="0.35">
      <c r="A4" s="1" t="s">
        <v>8</v>
      </c>
      <c r="B4" s="4">
        <v>0.17</v>
      </c>
    </row>
    <row r="5" spans="1:3" ht="32.15" customHeight="1" x14ac:dyDescent="0.35">
      <c r="A5" s="1" t="s">
        <v>5</v>
      </c>
      <c r="B5" s="4">
        <v>2.12</v>
      </c>
    </row>
    <row r="6" spans="1:3" ht="32.15" customHeight="1" x14ac:dyDescent="0.35">
      <c r="A6" s="1" t="s">
        <v>6</v>
      </c>
      <c r="B6" s="4">
        <v>1.02</v>
      </c>
    </row>
    <row r="7" spans="1:3" ht="18.5" x14ac:dyDescent="0.35">
      <c r="A7" s="1" t="s">
        <v>7</v>
      </c>
      <c r="B7" s="5">
        <v>0.12</v>
      </c>
    </row>
    <row r="8" spans="1:3" ht="23.5" x14ac:dyDescent="0.55000000000000004">
      <c r="A8" s="13" t="s">
        <v>3</v>
      </c>
      <c r="B8" s="8">
        <f>SUM(B2,B3,B4,B6,B7)</f>
        <v>1.4500000000000002</v>
      </c>
      <c r="C8" s="9">
        <f>SUM(B2,B3,B5,B6,B7)</f>
        <v>3.4000000000000004</v>
      </c>
    </row>
    <row r="9" spans="1:3" ht="29" x14ac:dyDescent="0.35">
      <c r="B9" s="6" t="s">
        <v>10</v>
      </c>
      <c r="C9" s="7" t="s">
        <v>11</v>
      </c>
    </row>
    <row r="10" spans="1:3" ht="18.5" x14ac:dyDescent="0.45">
      <c r="A10" s="10" t="s">
        <v>12</v>
      </c>
      <c r="B10" s="11">
        <f>1/B8</f>
        <v>0.68965517241379304</v>
      </c>
      <c r="C10" s="12">
        <f>1/C8</f>
        <v>0.29411764705882348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D0999-E40A-44A9-92A3-813A1A217073}">
  <dimension ref="A1:M29"/>
  <sheetViews>
    <sheetView tabSelected="1" topLeftCell="A11" zoomScale="140" zoomScaleNormal="140" workbookViewId="0">
      <selection activeCell="F19" sqref="F19"/>
    </sheetView>
  </sheetViews>
  <sheetFormatPr defaultRowHeight="14.5" x14ac:dyDescent="0.35"/>
  <cols>
    <col min="2" max="2" width="10" customWidth="1"/>
    <col min="4" max="4" width="12.1796875" customWidth="1"/>
    <col min="5" max="5" width="9.453125" bestFit="1" customWidth="1"/>
  </cols>
  <sheetData>
    <row r="1" spans="1:13" x14ac:dyDescent="0.35">
      <c r="A1" s="20"/>
      <c r="B1" s="30" t="s">
        <v>26</v>
      </c>
      <c r="C1" s="20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3.5" x14ac:dyDescent="0.35">
      <c r="A2" s="18" t="s">
        <v>27</v>
      </c>
      <c r="B2" s="18" t="s">
        <v>23</v>
      </c>
      <c r="C2" s="19" t="s">
        <v>22</v>
      </c>
      <c r="D2" s="18" t="s">
        <v>21</v>
      </c>
      <c r="E2" s="19" t="s">
        <v>20</v>
      </c>
      <c r="F2" s="17"/>
      <c r="G2" s="17"/>
      <c r="H2" s="17"/>
      <c r="I2" s="17"/>
      <c r="J2" s="17"/>
      <c r="K2" s="17"/>
      <c r="L2" s="17"/>
      <c r="M2" s="17"/>
    </row>
    <row r="3" spans="1:13" x14ac:dyDescent="0.35">
      <c r="A3" s="23" t="s">
        <v>19</v>
      </c>
      <c r="B3" s="24">
        <v>0.69</v>
      </c>
      <c r="C3" s="25"/>
      <c r="D3" s="24">
        <v>10</v>
      </c>
      <c r="E3" s="26">
        <f t="shared" ref="E3:E9" si="0">B3*C3*D3</f>
        <v>0</v>
      </c>
      <c r="F3" s="17"/>
      <c r="G3" s="17"/>
      <c r="H3" s="17"/>
      <c r="I3" s="17"/>
      <c r="J3" s="17"/>
      <c r="K3" s="17"/>
      <c r="L3" s="17"/>
      <c r="M3" s="17"/>
    </row>
    <row r="4" spans="1:13" x14ac:dyDescent="0.35">
      <c r="A4" s="23" t="s">
        <v>18</v>
      </c>
      <c r="B4" s="24">
        <v>0.69</v>
      </c>
      <c r="C4" s="25"/>
      <c r="D4" s="24">
        <v>10</v>
      </c>
      <c r="E4" s="26">
        <f t="shared" si="0"/>
        <v>0</v>
      </c>
      <c r="F4" s="17"/>
      <c r="G4" s="17"/>
      <c r="H4" s="17"/>
      <c r="I4" s="17"/>
      <c r="J4" s="17"/>
      <c r="K4" s="17"/>
      <c r="L4" s="17"/>
      <c r="M4" s="17"/>
    </row>
    <row r="5" spans="1:13" x14ac:dyDescent="0.35">
      <c r="A5" s="23" t="s">
        <v>17</v>
      </c>
      <c r="B5" s="24">
        <v>0.69</v>
      </c>
      <c r="C5" s="25"/>
      <c r="D5" s="24">
        <v>10</v>
      </c>
      <c r="E5" s="26">
        <f t="shared" si="0"/>
        <v>0</v>
      </c>
      <c r="F5" s="17"/>
      <c r="G5" s="17"/>
      <c r="H5" s="17"/>
      <c r="I5" s="17"/>
      <c r="J5" s="17"/>
      <c r="K5" s="17"/>
      <c r="L5" s="17"/>
      <c r="M5" s="17"/>
    </row>
    <row r="6" spans="1:13" x14ac:dyDescent="0.35">
      <c r="A6" s="23" t="s">
        <v>0</v>
      </c>
      <c r="B6" s="24">
        <v>5</v>
      </c>
      <c r="C6" s="25"/>
      <c r="D6" s="24">
        <v>10</v>
      </c>
      <c r="E6" s="26">
        <f t="shared" si="0"/>
        <v>0</v>
      </c>
      <c r="F6" s="17"/>
      <c r="G6" s="17"/>
      <c r="H6" s="17"/>
      <c r="I6" s="17"/>
      <c r="J6" s="17"/>
      <c r="K6" s="17"/>
      <c r="L6" s="17"/>
      <c r="M6" s="17"/>
    </row>
    <row r="7" spans="1:13" x14ac:dyDescent="0.35">
      <c r="A7" s="23" t="s">
        <v>1</v>
      </c>
      <c r="B7" s="24">
        <v>2.4</v>
      </c>
      <c r="C7" s="25"/>
      <c r="D7" s="24">
        <v>10</v>
      </c>
      <c r="E7" s="26">
        <f t="shared" si="0"/>
        <v>0</v>
      </c>
      <c r="F7" s="17"/>
      <c r="G7" s="17"/>
      <c r="H7" s="17"/>
      <c r="I7" s="17"/>
      <c r="J7" s="17"/>
      <c r="K7" s="17"/>
      <c r="L7" s="17"/>
      <c r="M7" s="17"/>
    </row>
    <row r="8" spans="1:13" x14ac:dyDescent="0.35">
      <c r="A8" s="23" t="s">
        <v>16</v>
      </c>
      <c r="B8" s="24">
        <v>1.1000000000000001</v>
      </c>
      <c r="C8" s="25"/>
      <c r="D8" s="24">
        <v>10</v>
      </c>
      <c r="E8" s="26">
        <f t="shared" si="0"/>
        <v>0</v>
      </c>
      <c r="F8" s="17"/>
      <c r="G8" s="17"/>
      <c r="H8" s="17"/>
      <c r="I8" s="17"/>
      <c r="J8" s="17"/>
      <c r="K8" s="17"/>
      <c r="L8" s="17"/>
      <c r="M8" s="17"/>
    </row>
    <row r="9" spans="1:13" x14ac:dyDescent="0.35">
      <c r="A9" s="23" t="s">
        <v>15</v>
      </c>
      <c r="B9" s="24">
        <v>5</v>
      </c>
      <c r="C9" s="25"/>
      <c r="D9" s="24">
        <v>10</v>
      </c>
      <c r="E9" s="35">
        <f t="shared" si="0"/>
        <v>0</v>
      </c>
      <c r="F9" s="17"/>
      <c r="G9" s="17"/>
      <c r="H9" s="17"/>
      <c r="I9" s="17"/>
      <c r="J9" s="17"/>
      <c r="K9" s="17"/>
      <c r="L9" s="17"/>
      <c r="M9" s="17"/>
    </row>
    <row r="10" spans="1:13" ht="15" thickBot="1" x14ac:dyDescent="0.4">
      <c r="A10" s="17"/>
      <c r="B10" s="21"/>
      <c r="C10" s="21"/>
      <c r="D10" s="21"/>
      <c r="E10" s="36">
        <f>SUM(E3:E9)</f>
        <v>0</v>
      </c>
      <c r="F10" s="17"/>
      <c r="G10" s="17"/>
      <c r="H10" s="17"/>
      <c r="I10" s="17"/>
      <c r="J10" s="17"/>
      <c r="K10" s="17"/>
      <c r="L10" s="17"/>
      <c r="M10" s="17"/>
    </row>
    <row r="11" spans="1:13" ht="15" thickTop="1" x14ac:dyDescent="0.3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35">
      <c r="A12" s="17"/>
      <c r="B12" s="37" t="s">
        <v>14</v>
      </c>
      <c r="C12" s="38">
        <f>E10*7/1000</f>
        <v>0</v>
      </c>
      <c r="D12" s="39" t="s">
        <v>13</v>
      </c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3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35">
      <c r="H15" s="16"/>
      <c r="J15" s="16"/>
    </row>
    <row r="16" spans="1:13" x14ac:dyDescent="0.35">
      <c r="E16" s="22"/>
      <c r="I16" s="14"/>
      <c r="K16" s="15"/>
    </row>
    <row r="17" spans="1:11" x14ac:dyDescent="0.35">
      <c r="A17" s="20"/>
      <c r="B17" s="29" t="s">
        <v>25</v>
      </c>
      <c r="C17" s="29"/>
      <c r="D17" s="17"/>
      <c r="E17" s="17"/>
      <c r="F17" s="17"/>
      <c r="I17" s="14"/>
      <c r="K17" s="15"/>
    </row>
    <row r="18" spans="1:11" ht="29" x14ac:dyDescent="0.35">
      <c r="A18" s="27" t="s">
        <v>24</v>
      </c>
      <c r="B18" s="28" t="s">
        <v>23</v>
      </c>
      <c r="C18" s="27" t="s">
        <v>22</v>
      </c>
      <c r="D18" s="28" t="s">
        <v>21</v>
      </c>
      <c r="E18" s="27" t="s">
        <v>20</v>
      </c>
      <c r="F18" s="17"/>
      <c r="I18" s="14"/>
      <c r="K18" s="15"/>
    </row>
    <row r="19" spans="1:11" x14ac:dyDescent="0.35">
      <c r="A19" s="17" t="s">
        <v>19</v>
      </c>
      <c r="B19" s="31">
        <v>0.28999999999999998</v>
      </c>
      <c r="C19" s="32">
        <f>C3</f>
        <v>0</v>
      </c>
      <c r="D19" s="31">
        <v>10</v>
      </c>
      <c r="E19" s="33">
        <f t="shared" ref="E19:E25" si="1">B19*C19*D19</f>
        <v>0</v>
      </c>
      <c r="F19" s="17"/>
      <c r="I19" s="14"/>
      <c r="K19" s="15"/>
    </row>
    <row r="20" spans="1:11" x14ac:dyDescent="0.35">
      <c r="A20" s="17" t="s">
        <v>18</v>
      </c>
      <c r="B20" s="31">
        <v>0.28999999999999998</v>
      </c>
      <c r="C20" s="32">
        <f t="shared" ref="C20:C25" si="2">C4</f>
        <v>0</v>
      </c>
      <c r="D20" s="31">
        <v>10</v>
      </c>
      <c r="E20" s="33">
        <f t="shared" si="1"/>
        <v>0</v>
      </c>
      <c r="F20" s="17"/>
      <c r="I20" s="14"/>
      <c r="K20" s="15"/>
    </row>
    <row r="21" spans="1:11" x14ac:dyDescent="0.35">
      <c r="A21" s="17" t="s">
        <v>17</v>
      </c>
      <c r="B21" s="31">
        <v>0.28999999999999998</v>
      </c>
      <c r="C21" s="32">
        <f t="shared" si="2"/>
        <v>0</v>
      </c>
      <c r="D21" s="31">
        <v>10</v>
      </c>
      <c r="E21" s="33">
        <f t="shared" si="1"/>
        <v>0</v>
      </c>
      <c r="F21" s="17"/>
      <c r="I21" s="14"/>
      <c r="K21" s="15"/>
    </row>
    <row r="22" spans="1:11" x14ac:dyDescent="0.35">
      <c r="A22" s="17" t="s">
        <v>0</v>
      </c>
      <c r="B22" s="31">
        <v>2.9</v>
      </c>
      <c r="C22" s="32">
        <f t="shared" si="2"/>
        <v>0</v>
      </c>
      <c r="D22" s="31">
        <v>10</v>
      </c>
      <c r="E22" s="33">
        <f t="shared" si="1"/>
        <v>0</v>
      </c>
      <c r="F22" s="17"/>
      <c r="I22" s="14"/>
      <c r="K22" s="15"/>
    </row>
    <row r="23" spans="1:11" x14ac:dyDescent="0.35">
      <c r="A23" s="17" t="s">
        <v>1</v>
      </c>
      <c r="B23" s="31">
        <v>2.4</v>
      </c>
      <c r="C23" s="32">
        <f t="shared" si="2"/>
        <v>0</v>
      </c>
      <c r="D23" s="31">
        <v>10</v>
      </c>
      <c r="E23" s="33">
        <f t="shared" si="1"/>
        <v>0</v>
      </c>
      <c r="F23" s="17"/>
      <c r="K23" s="15"/>
    </row>
    <row r="24" spans="1:11" x14ac:dyDescent="0.35">
      <c r="A24" s="17" t="s">
        <v>16</v>
      </c>
      <c r="B24" s="31">
        <v>0.3</v>
      </c>
      <c r="C24" s="32">
        <f t="shared" si="2"/>
        <v>0</v>
      </c>
      <c r="D24" s="31">
        <v>10</v>
      </c>
      <c r="E24" s="33">
        <f t="shared" si="1"/>
        <v>0</v>
      </c>
      <c r="F24" s="17"/>
    </row>
    <row r="25" spans="1:11" x14ac:dyDescent="0.35">
      <c r="A25" s="17" t="s">
        <v>15</v>
      </c>
      <c r="B25" s="31">
        <v>2.8</v>
      </c>
      <c r="C25" s="32">
        <f t="shared" si="2"/>
        <v>0</v>
      </c>
      <c r="D25" s="31">
        <v>10</v>
      </c>
      <c r="E25" s="34">
        <f t="shared" si="1"/>
        <v>0</v>
      </c>
      <c r="F25" s="17"/>
    </row>
    <row r="26" spans="1:11" ht="15" thickBot="1" x14ac:dyDescent="0.4">
      <c r="A26" s="17"/>
      <c r="B26" s="17"/>
      <c r="C26" s="17"/>
      <c r="D26" s="17"/>
      <c r="E26" s="40">
        <f>SUM(E19:E25)</f>
        <v>0</v>
      </c>
      <c r="F26" s="17"/>
      <c r="H26" s="14"/>
    </row>
    <row r="27" spans="1:11" ht="15" thickTop="1" x14ac:dyDescent="0.35">
      <c r="A27" s="17"/>
      <c r="B27" s="17"/>
      <c r="C27" s="17"/>
      <c r="D27" s="17"/>
      <c r="E27" s="17"/>
      <c r="F27" s="17"/>
    </row>
    <row r="28" spans="1:11" x14ac:dyDescent="0.35">
      <c r="A28" s="17"/>
      <c r="B28" s="37" t="s">
        <v>14</v>
      </c>
      <c r="C28" s="38">
        <f>E26*7/1000</f>
        <v>0</v>
      </c>
      <c r="D28" s="39" t="s">
        <v>13</v>
      </c>
      <c r="E28" s="17"/>
      <c r="F28" s="17"/>
    </row>
    <row r="29" spans="1:11" x14ac:dyDescent="0.35">
      <c r="A29" s="17"/>
      <c r="B29" s="17"/>
      <c r="C29" s="17"/>
      <c r="D29" s="17"/>
      <c r="E29" s="17"/>
      <c r="F29" s="17"/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744366F8BE64E84CB00A4E27A4911" ma:contentTypeVersion="2" ma:contentTypeDescription="Create a new document." ma:contentTypeScope="" ma:versionID="b402f8a05d5539b3209cb65caf479890">
  <xsd:schema xmlns:xsd="http://www.w3.org/2001/XMLSchema" xmlns:xs="http://www.w3.org/2001/XMLSchema" xmlns:p="http://schemas.microsoft.com/office/2006/metadata/properties" xmlns:ns3="c66196b0-f330-4ca6-b059-0732f4a84db6" targetNamespace="http://schemas.microsoft.com/office/2006/metadata/properties" ma:root="true" ma:fieldsID="a97212f8d48c7e78e32ea2b521ac876d" ns3:_="">
    <xsd:import namespace="c66196b0-f330-4ca6-b059-0732f4a84d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196b0-f330-4ca6-b059-0732f4a84d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4DE886-F9DF-49FF-8C6C-C87D9F889A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2D432-247A-420E-9FC5-C2BE35C9F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196b0-f330-4ca6-b059-0732f4a84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AFB741-6BD3-4CD0-9F6B-B4F5B08D7D05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66196b0-f330-4ca6-b059-0732f4a84db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 value</vt:lpstr>
      <vt:lpstr>losses</vt:lpstr>
    </vt:vector>
  </TitlesOfParts>
  <Company>Teesside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Lacey, Gillian</dc:creator>
  <cp:lastModifiedBy>Lacey, Gill</cp:lastModifiedBy>
  <dcterms:created xsi:type="dcterms:W3CDTF">2019-09-30T13:20:06Z</dcterms:created>
  <dcterms:modified xsi:type="dcterms:W3CDTF">2023-11-10T11:30:13Z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0x01010063C744366F8BE64E84CB00A4E27A4911</vt:lpwstr>
  </property>
</Properties>
</file>